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Б" sheetId="1" r:id="rId1"/>
  </sheets>
  <definedNames>
    <definedName name="_xlnm.Print_Area" localSheetId="0">'ИИТБ'!$A$2:$AI$44</definedName>
  </definedNames>
  <calcPr fullCalcOnLoad="1"/>
</workbook>
</file>

<file path=xl/sharedStrings.xml><?xml version="1.0" encoding="utf-8"?>
<sst xmlns="http://schemas.openxmlformats.org/spreadsheetml/2006/main" count="185" uniqueCount="99">
  <si>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</si>
  <si>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</si>
  <si>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</si>
  <si>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</si>
  <si>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</si>
  <si>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</si>
  <si>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</si>
  <si>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</si>
  <si>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</si>
  <si>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</si>
  <si>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</si>
  <si>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</si>
  <si>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</si>
  <si>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</si>
  <si>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</si>
  <si>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</si>
  <si>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</si>
  <si>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</si>
  <si>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</si>
  <si>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</si>
  <si>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</si>
  <si>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</si>
  <si>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</si>
  <si>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</si>
  <si>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</si>
  <si>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</si>
  <si>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</si>
  <si>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</si>
  <si>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</si>
  <si>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</si>
  <si>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</si>
  <si>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</si>
  <si>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</si>
  <si>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</si>
  <si>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4 ECTS кр</t>
  </si>
  <si>
    <t>7 ECTS кр</t>
  </si>
  <si>
    <t>ECTS кр</t>
  </si>
  <si>
    <t>Увод в програмирането</t>
  </si>
  <si>
    <t>Линейна алгебра и геометрия</t>
  </si>
  <si>
    <t xml:space="preserve">Математичен анализ </t>
  </si>
  <si>
    <t>Икономикс</t>
  </si>
  <si>
    <t>Обектно-ориентирано програмиране</t>
  </si>
  <si>
    <t xml:space="preserve">Английски език I   </t>
  </si>
  <si>
    <t>Структури от данни и програмиране</t>
  </si>
  <si>
    <t>Компютърни архитектури</t>
  </si>
  <si>
    <t>Счетоводство</t>
  </si>
  <si>
    <t>Бази от данни</t>
  </si>
  <si>
    <t>Софтуерни технологии</t>
  </si>
  <si>
    <t>Операционни системи</t>
  </si>
  <si>
    <t>Финанси</t>
  </si>
  <si>
    <t>Компютърна графика</t>
  </si>
  <si>
    <t>Изследване на операциите</t>
  </si>
  <si>
    <t>Маркетинг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</si>
  <si>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</si>
  <si>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</si>
  <si>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</si>
  <si>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</si>
  <si>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</si>
  <si>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Управление на човешките ресурси</t>
  </si>
  <si>
    <t>Мултимедийни системи и технологии</t>
  </si>
  <si>
    <t>Информационни технологии в управлението</t>
  </si>
  <si>
    <t>Непроцедурно програмиране</t>
  </si>
  <si>
    <t>Компонентно ориентирано програмиране</t>
  </si>
  <si>
    <t>Комуникационна политика</t>
  </si>
  <si>
    <t>Интернет технологии</t>
  </si>
  <si>
    <t>Практикум по СТ/ Практикум по КГ/ Интегриран практикум</t>
  </si>
  <si>
    <t xml:space="preserve">Електронен бизнес / Информационен мениджмънт </t>
  </si>
  <si>
    <t>Визуално програмиране/ Георафски информационни системи /
Програмиране на мобилни устройства /
Компютърна лингвистика</t>
  </si>
  <si>
    <t>Компютърно моделиране/
Езици, автомати, изчислимост</t>
  </si>
  <si>
    <t>Държавен изпит/
Дипломна защита</t>
  </si>
  <si>
    <t>Дискретни структури</t>
  </si>
  <si>
    <t>Вероятности и статистика</t>
  </si>
  <si>
    <t>Визуално програмиране в MS Office</t>
  </si>
  <si>
    <t>7 ECTS кз</t>
  </si>
  <si>
    <t>6 ECTS р</t>
  </si>
  <si>
    <t>Въведение в информатиката</t>
  </si>
  <si>
    <t>4 ECTS р</t>
  </si>
  <si>
    <t>Основи на правото и търговско право</t>
  </si>
  <si>
    <t>3 ECTS</t>
  </si>
  <si>
    <t>4 ECTS</t>
  </si>
  <si>
    <t xml:space="preserve">Английски език II   </t>
  </si>
  <si>
    <t xml:space="preserve">4 ECTS </t>
  </si>
  <si>
    <t>8 ECTS кз</t>
  </si>
  <si>
    <t>6 ECTS</t>
  </si>
  <si>
    <t>7ECTS кз</t>
  </si>
  <si>
    <t>7 ECTS р</t>
  </si>
  <si>
    <t>5 ECTS р</t>
  </si>
  <si>
    <t>6 ECTS кз</t>
  </si>
  <si>
    <t>5 ECTS</t>
  </si>
  <si>
    <t>5 ECTS кз</t>
  </si>
  <si>
    <t>Основи на управлението</t>
  </si>
  <si>
    <t>4 ECTS кз</t>
  </si>
  <si>
    <t>Програмиране за интернет/ 
WEB дизайн</t>
  </si>
  <si>
    <t>Програмиране на Асемблер/
Системно програмиране</t>
  </si>
  <si>
    <t>Самоподготовка за дипломиране</t>
  </si>
  <si>
    <t>10 ECTS</t>
  </si>
  <si>
    <t xml:space="preserve">1 ECTS </t>
  </si>
  <si>
    <t>К</t>
  </si>
  <si>
    <t>Информатика и информационни технологии в бизнеса - редовно обучение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</si>
</sst>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8" fillId="34" borderId="26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3" fillId="35" borderId="13" xfId="0" applyFont="1" applyFill="1" applyBorder="1" applyAlignment="1">
      <alignment horizontal="centerContinuous" vertical="center" wrapText="1"/>
    </xf>
    <xf numFmtId="0" fontId="28" fillId="0" borderId="0" xfId="0" applyFont="1" applyFill="1" applyBorder="1" applyAlignment="1">
      <alignment/>
    </xf>
    <xf numFmtId="0" fontId="33" fillId="35" borderId="0" xfId="0" applyFont="1" applyFill="1" applyAlignment="1">
      <alignment horizontal="left" vertical="top"/>
    </xf>
    <xf numFmtId="0" fontId="6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30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.57421875" style="34" customWidth="1"/>
    <col min="2" max="2" width="9.7109375" style="34" customWidth="1"/>
    <col min="3" max="5" width="8.28125" style="34" customWidth="1"/>
    <col min="6" max="6" width="9.7109375" style="34" customWidth="1"/>
    <col min="7" max="9" width="8.28125" style="34" customWidth="1"/>
    <col min="10" max="10" width="9.28125" style="34" customWidth="1"/>
    <col min="11" max="13" width="8.28125" style="34" customWidth="1"/>
    <col min="14" max="14" width="8.7109375" style="34" customWidth="1"/>
    <col min="15" max="17" width="8.28125" style="34" customWidth="1"/>
    <col min="18" max="18" width="9.421875" style="34" customWidth="1"/>
    <col min="19" max="21" width="8.28125" style="34" customWidth="1"/>
    <col min="22" max="22" width="9.28125" style="34" customWidth="1"/>
    <col min="23" max="25" width="8.28125" style="34" customWidth="1"/>
    <col min="26" max="26" width="8.7109375" style="34" customWidth="1"/>
    <col min="27" max="33" width="8.28125" style="34" customWidth="1"/>
    <col min="34" max="34" width="9.8515625" style="34" customWidth="1"/>
    <col min="35" max="35" width="11.00390625" style="34" customWidth="1"/>
    <col min="36" max="36" width="9.421875" style="34" customWidth="1"/>
    <col min="37" max="16384" width="9.140625" style="34" customWidth="1"/>
  </cols>
  <sheetData>
    <row r="1" spans="2:33" ht="34.5" customHeight="1" thickBot="1">
      <c r="B1" s="189" t="s">
        <v>98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9</v>
      </c>
      <c r="AI2" s="107" t="s">
        <v>30</v>
      </c>
      <c r="AJ2" s="108"/>
    </row>
    <row r="3" spans="1:36" s="29" customFormat="1" ht="16.5" thickBot="1">
      <c r="A3" s="45"/>
      <c r="B3" s="46"/>
      <c r="C3" s="138" t="s">
        <v>73</v>
      </c>
      <c r="D3" s="139"/>
      <c r="E3" s="47" t="s">
        <v>10</v>
      </c>
      <c r="F3" s="48"/>
      <c r="G3" s="138" t="s">
        <v>74</v>
      </c>
      <c r="H3" s="139"/>
      <c r="I3" s="49" t="s">
        <v>10</v>
      </c>
      <c r="J3" s="46"/>
      <c r="K3" s="138" t="s">
        <v>74</v>
      </c>
      <c r="L3" s="139"/>
      <c r="M3" s="47" t="s">
        <v>10</v>
      </c>
      <c r="N3" s="46"/>
      <c r="O3" s="138" t="s">
        <v>76</v>
      </c>
      <c r="P3" s="139"/>
      <c r="Q3" s="47" t="s">
        <v>11</v>
      </c>
      <c r="R3" s="46"/>
      <c r="S3" s="138" t="s">
        <v>78</v>
      </c>
      <c r="T3" s="139"/>
      <c r="U3" s="47" t="s">
        <v>10</v>
      </c>
      <c r="V3" s="46"/>
      <c r="W3" s="138" t="s">
        <v>79</v>
      </c>
      <c r="X3" s="139"/>
      <c r="Y3" s="47" t="s">
        <v>11</v>
      </c>
      <c r="Z3" s="50"/>
      <c r="AA3" s="51"/>
      <c r="AB3" s="51"/>
      <c r="AC3" s="52"/>
      <c r="AD3" s="61"/>
      <c r="AE3" s="154" t="s">
        <v>96</v>
      </c>
      <c r="AF3" s="139"/>
      <c r="AG3" s="54" t="s">
        <v>97</v>
      </c>
      <c r="AH3" s="55"/>
      <c r="AI3" s="30"/>
      <c r="AJ3" s="31"/>
    </row>
    <row r="4" spans="1:36" s="109" customFormat="1" ht="48" customHeight="1" thickBot="1">
      <c r="A4" s="110" t="s">
        <v>12</v>
      </c>
      <c r="B4" s="111" t="s">
        <v>37</v>
      </c>
      <c r="C4" s="112"/>
      <c r="D4" s="112"/>
      <c r="E4" s="113"/>
      <c r="F4" s="111" t="s">
        <v>38</v>
      </c>
      <c r="G4" s="112"/>
      <c r="H4" s="112"/>
      <c r="I4" s="113"/>
      <c r="J4" s="140" t="s">
        <v>39</v>
      </c>
      <c r="K4" s="141"/>
      <c r="L4" s="141"/>
      <c r="M4" s="142"/>
      <c r="N4" s="143" t="s">
        <v>75</v>
      </c>
      <c r="O4" s="144"/>
      <c r="P4" s="144"/>
      <c r="Q4" s="145"/>
      <c r="R4" s="114" t="s">
        <v>77</v>
      </c>
      <c r="S4" s="115"/>
      <c r="T4" s="112"/>
      <c r="U4" s="113"/>
      <c r="V4" s="143" t="s">
        <v>42</v>
      </c>
      <c r="W4" s="144"/>
      <c r="X4" s="144"/>
      <c r="Y4" s="145"/>
      <c r="Z4" s="164"/>
      <c r="AA4" s="164"/>
      <c r="AB4" s="164"/>
      <c r="AC4" s="165"/>
      <c r="AD4" s="116" t="s">
        <v>13</v>
      </c>
      <c r="AE4" s="117"/>
      <c r="AF4" s="117"/>
      <c r="AG4" s="118"/>
      <c r="AH4" s="119"/>
      <c r="AI4" s="120"/>
      <c r="AJ4" s="121"/>
    </row>
    <row r="5" spans="1:36" s="33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" t="s">
        <v>15</v>
      </c>
      <c r="W5" s="5"/>
      <c r="X5" s="5"/>
      <c r="Y5" s="6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9" customFormat="1" ht="16.5" thickBot="1">
      <c r="A6" s="35"/>
      <c r="B6" s="36">
        <v>2</v>
      </c>
      <c r="C6" s="37">
        <v>0</v>
      </c>
      <c r="D6" s="37">
        <v>3</v>
      </c>
      <c r="E6" s="38">
        <v>20</v>
      </c>
      <c r="F6" s="36">
        <v>2</v>
      </c>
      <c r="G6" s="37">
        <v>0</v>
      </c>
      <c r="H6" s="37">
        <v>2</v>
      </c>
      <c r="I6" s="38">
        <v>10</v>
      </c>
      <c r="J6" s="36">
        <v>2</v>
      </c>
      <c r="K6" s="37">
        <v>0</v>
      </c>
      <c r="L6" s="37">
        <v>2</v>
      </c>
      <c r="M6" s="38">
        <v>10</v>
      </c>
      <c r="N6" s="36">
        <v>1</v>
      </c>
      <c r="O6" s="37">
        <v>0</v>
      </c>
      <c r="P6" s="37">
        <v>2</v>
      </c>
      <c r="Q6" s="38">
        <v>10</v>
      </c>
      <c r="R6" s="36">
        <v>2</v>
      </c>
      <c r="S6" s="37">
        <v>1</v>
      </c>
      <c r="T6" s="37">
        <v>0</v>
      </c>
      <c r="U6" s="38">
        <v>0</v>
      </c>
      <c r="V6" s="36">
        <v>0</v>
      </c>
      <c r="W6" s="37">
        <v>0</v>
      </c>
      <c r="X6" s="37">
        <v>3</v>
      </c>
      <c r="Y6" s="38">
        <v>0</v>
      </c>
      <c r="Z6" s="39"/>
      <c r="AA6" s="39"/>
      <c r="AB6" s="39"/>
      <c r="AC6" s="40"/>
      <c r="AD6" s="41">
        <v>0</v>
      </c>
      <c r="AE6" s="42">
        <v>0</v>
      </c>
      <c r="AF6" s="42">
        <v>2</v>
      </c>
      <c r="AG6" s="43">
        <v>0</v>
      </c>
      <c r="AH6" s="44">
        <f>B6+C6+D6+F6+G6+H6+J6+K6+L6+N6+O6+P6+R6+S6+T6+V6+W6+X6</f>
        <v>22</v>
      </c>
      <c r="AI6" s="27">
        <f>E6+I6+M6+Q6+U6+Y6</f>
        <v>50</v>
      </c>
      <c r="AJ6" s="31"/>
    </row>
    <row r="7" spans="1:36" s="29" customFormat="1" ht="16.5" customHeight="1" thickBot="1">
      <c r="A7" s="45"/>
      <c r="B7" s="46"/>
      <c r="C7" s="138" t="s">
        <v>82</v>
      </c>
      <c r="D7" s="139"/>
      <c r="E7" s="47" t="s">
        <v>10</v>
      </c>
      <c r="F7" s="46"/>
      <c r="G7" s="138" t="s">
        <v>74</v>
      </c>
      <c r="H7" s="139"/>
      <c r="I7" s="47" t="s">
        <v>10</v>
      </c>
      <c r="J7" s="46"/>
      <c r="K7" s="138" t="s">
        <v>74</v>
      </c>
      <c r="L7" s="139"/>
      <c r="M7" s="47" t="s">
        <v>10</v>
      </c>
      <c r="N7" s="46"/>
      <c r="O7" s="138" t="s">
        <v>83</v>
      </c>
      <c r="P7" s="139"/>
      <c r="Q7" s="47" t="s">
        <v>11</v>
      </c>
      <c r="R7" s="46"/>
      <c r="S7" s="138" t="s">
        <v>81</v>
      </c>
      <c r="T7" s="139"/>
      <c r="U7" s="47" t="s">
        <v>11</v>
      </c>
      <c r="V7" s="155"/>
      <c r="W7" s="156"/>
      <c r="X7" s="156"/>
      <c r="Y7" s="157"/>
      <c r="Z7" s="155"/>
      <c r="AA7" s="156"/>
      <c r="AB7" s="156"/>
      <c r="AC7" s="157"/>
      <c r="AD7" s="61"/>
      <c r="AE7" s="154" t="s">
        <v>96</v>
      </c>
      <c r="AF7" s="139"/>
      <c r="AG7" s="54" t="s">
        <v>97</v>
      </c>
      <c r="AH7" s="32"/>
      <c r="AI7" s="30"/>
      <c r="AJ7" s="31"/>
    </row>
    <row r="8" spans="1:36" s="109" customFormat="1" ht="63" customHeight="1" thickBot="1">
      <c r="A8" s="110" t="s">
        <v>14</v>
      </c>
      <c r="B8" s="111" t="s">
        <v>41</v>
      </c>
      <c r="C8" s="112"/>
      <c r="D8" s="112"/>
      <c r="E8" s="113"/>
      <c r="F8" s="140" t="s">
        <v>44</v>
      </c>
      <c r="G8" s="141"/>
      <c r="H8" s="141"/>
      <c r="I8" s="142"/>
      <c r="J8" s="111" t="s">
        <v>70</v>
      </c>
      <c r="K8" s="112"/>
      <c r="L8" s="112"/>
      <c r="M8" s="113"/>
      <c r="N8" s="111" t="s">
        <v>40</v>
      </c>
      <c r="O8" s="112"/>
      <c r="P8" s="112"/>
      <c r="Q8" s="113"/>
      <c r="R8" s="143" t="s">
        <v>80</v>
      </c>
      <c r="S8" s="144"/>
      <c r="T8" s="144"/>
      <c r="U8" s="145"/>
      <c r="V8" s="158"/>
      <c r="W8" s="159"/>
      <c r="X8" s="159"/>
      <c r="Y8" s="160"/>
      <c r="Z8" s="158"/>
      <c r="AA8" s="159"/>
      <c r="AB8" s="159"/>
      <c r="AC8" s="160"/>
      <c r="AD8" s="116" t="s">
        <v>13</v>
      </c>
      <c r="AE8" s="117"/>
      <c r="AF8" s="117"/>
      <c r="AG8" s="118"/>
      <c r="AH8" s="124"/>
      <c r="AI8" s="120"/>
      <c r="AJ8" s="121"/>
    </row>
    <row r="9" spans="1:36" s="33" customFormat="1" ht="13.5" thickBot="1">
      <c r="A9" s="4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15</v>
      </c>
      <c r="O9" s="5"/>
      <c r="P9" s="5"/>
      <c r="Q9" s="6"/>
      <c r="R9" s="8" t="s">
        <v>15</v>
      </c>
      <c r="S9" s="5"/>
      <c r="T9" s="5"/>
      <c r="U9" s="6"/>
      <c r="V9" s="158"/>
      <c r="W9" s="159"/>
      <c r="X9" s="159"/>
      <c r="Y9" s="160"/>
      <c r="Z9" s="158"/>
      <c r="AA9" s="159"/>
      <c r="AB9" s="159"/>
      <c r="AC9" s="160"/>
      <c r="AD9" s="21"/>
      <c r="AE9" s="11"/>
      <c r="AF9" s="11"/>
      <c r="AG9" s="12"/>
      <c r="AH9" s="13"/>
      <c r="AI9" s="2"/>
      <c r="AJ9" s="3"/>
    </row>
    <row r="10" spans="1:36" s="29" customFormat="1" ht="16.5" thickBot="1">
      <c r="A10" s="35"/>
      <c r="B10" s="36">
        <v>2</v>
      </c>
      <c r="C10" s="37">
        <v>0</v>
      </c>
      <c r="D10" s="37">
        <v>3</v>
      </c>
      <c r="E10" s="38">
        <v>20</v>
      </c>
      <c r="F10" s="36">
        <v>2</v>
      </c>
      <c r="G10" s="37">
        <v>0</v>
      </c>
      <c r="H10" s="37">
        <v>2</v>
      </c>
      <c r="I10" s="38">
        <v>10</v>
      </c>
      <c r="J10" s="36">
        <v>2</v>
      </c>
      <c r="K10" s="37">
        <v>0</v>
      </c>
      <c r="L10" s="37">
        <v>2</v>
      </c>
      <c r="M10" s="38">
        <v>10</v>
      </c>
      <c r="N10" s="36">
        <v>2</v>
      </c>
      <c r="O10" s="37">
        <v>2</v>
      </c>
      <c r="P10" s="37">
        <v>0</v>
      </c>
      <c r="Q10" s="38">
        <v>0</v>
      </c>
      <c r="R10" s="36">
        <v>0</v>
      </c>
      <c r="S10" s="37">
        <v>0</v>
      </c>
      <c r="T10" s="37">
        <v>3</v>
      </c>
      <c r="U10" s="38">
        <v>0</v>
      </c>
      <c r="V10" s="161"/>
      <c r="W10" s="162"/>
      <c r="X10" s="162"/>
      <c r="Y10" s="163"/>
      <c r="Z10" s="161"/>
      <c r="AA10" s="162"/>
      <c r="AB10" s="162"/>
      <c r="AC10" s="163"/>
      <c r="AD10" s="41">
        <v>0</v>
      </c>
      <c r="AE10" s="42">
        <v>0</v>
      </c>
      <c r="AF10" s="42">
        <v>2</v>
      </c>
      <c r="AG10" s="43">
        <v>0</v>
      </c>
      <c r="AH10" s="44">
        <f>B10+C10+D10++J10+K10+L10+N10+O10+P10+R10+S10+T10+F10+G10+H10</f>
        <v>20</v>
      </c>
      <c r="AI10" s="27">
        <f>C10+D10+E10++K10+L10+M10+O10+P10+Q10+S10+T10+U10</f>
        <v>40</v>
      </c>
      <c r="AJ10" s="31"/>
    </row>
    <row r="11" spans="1:36" s="29" customFormat="1" ht="16.5" customHeight="1" thickBot="1">
      <c r="A11" s="45"/>
      <c r="B11" s="48"/>
      <c r="C11" s="138" t="s">
        <v>84</v>
      </c>
      <c r="D11" s="139"/>
      <c r="E11" s="47" t="s">
        <v>10</v>
      </c>
      <c r="F11" s="46"/>
      <c r="G11" s="138" t="s">
        <v>85</v>
      </c>
      <c r="H11" s="139"/>
      <c r="I11" s="47" t="s">
        <v>10</v>
      </c>
      <c r="J11" s="46"/>
      <c r="K11" s="138" t="s">
        <v>74</v>
      </c>
      <c r="L11" s="139"/>
      <c r="M11" s="47" t="s">
        <v>10</v>
      </c>
      <c r="N11" s="46"/>
      <c r="O11" s="138" t="s">
        <v>86</v>
      </c>
      <c r="P11" s="139"/>
      <c r="Q11" s="47" t="s">
        <v>10</v>
      </c>
      <c r="R11" s="46"/>
      <c r="S11" s="138" t="s">
        <v>86</v>
      </c>
      <c r="T11" s="139"/>
      <c r="U11" s="47" t="s">
        <v>11</v>
      </c>
      <c r="V11" s="155"/>
      <c r="W11" s="156"/>
      <c r="X11" s="156"/>
      <c r="Y11" s="157"/>
      <c r="Z11" s="58"/>
      <c r="AA11" s="59"/>
      <c r="AB11" s="59"/>
      <c r="AC11" s="60"/>
      <c r="AD11" s="53"/>
      <c r="AE11" s="154" t="s">
        <v>96</v>
      </c>
      <c r="AF11" s="139"/>
      <c r="AG11" s="54" t="s">
        <v>97</v>
      </c>
      <c r="AH11" s="32"/>
      <c r="AI11" s="30"/>
      <c r="AJ11" s="31"/>
    </row>
    <row r="12" spans="1:36" s="109" customFormat="1" ht="58.5" customHeight="1" thickBot="1">
      <c r="A12" s="110" t="s">
        <v>16</v>
      </c>
      <c r="B12" s="111" t="s">
        <v>43</v>
      </c>
      <c r="C12" s="112"/>
      <c r="D12" s="112"/>
      <c r="E12" s="113"/>
      <c r="F12" s="143" t="s">
        <v>50</v>
      </c>
      <c r="G12" s="144"/>
      <c r="H12" s="144"/>
      <c r="I12" s="145"/>
      <c r="J12" s="143" t="s">
        <v>48</v>
      </c>
      <c r="K12" s="144"/>
      <c r="L12" s="144"/>
      <c r="M12" s="145"/>
      <c r="N12" s="140" t="s">
        <v>45</v>
      </c>
      <c r="O12" s="141"/>
      <c r="P12" s="141"/>
      <c r="Q12" s="142"/>
      <c r="R12" s="143" t="s">
        <v>58</v>
      </c>
      <c r="S12" s="144"/>
      <c r="T12" s="144"/>
      <c r="U12" s="145"/>
      <c r="V12" s="158"/>
      <c r="W12" s="159"/>
      <c r="X12" s="159"/>
      <c r="Y12" s="160"/>
      <c r="Z12" s="166"/>
      <c r="AA12" s="167"/>
      <c r="AB12" s="167"/>
      <c r="AC12" s="168"/>
      <c r="AD12" s="116" t="s">
        <v>13</v>
      </c>
      <c r="AE12" s="117"/>
      <c r="AF12" s="117"/>
      <c r="AG12" s="118"/>
      <c r="AH12" s="124"/>
      <c r="AI12" s="120"/>
      <c r="AJ12" s="121"/>
    </row>
    <row r="13" spans="1:36" s="3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23"/>
      <c r="S13" s="17"/>
      <c r="T13" s="17"/>
      <c r="U13" s="18"/>
      <c r="V13" s="158"/>
      <c r="W13" s="159"/>
      <c r="X13" s="159"/>
      <c r="Y13" s="160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3" customFormat="1" ht="16.5" customHeight="1" thickBot="1">
      <c r="A14" s="14"/>
      <c r="B14" s="36">
        <v>2</v>
      </c>
      <c r="C14" s="37">
        <v>0</v>
      </c>
      <c r="D14" s="37">
        <v>3</v>
      </c>
      <c r="E14" s="38">
        <v>20</v>
      </c>
      <c r="F14" s="36">
        <v>2</v>
      </c>
      <c r="G14" s="37">
        <v>0</v>
      </c>
      <c r="H14" s="37">
        <v>3</v>
      </c>
      <c r="I14" s="38">
        <v>10</v>
      </c>
      <c r="J14" s="36">
        <v>2</v>
      </c>
      <c r="K14" s="37">
        <v>0</v>
      </c>
      <c r="L14" s="37">
        <v>2</v>
      </c>
      <c r="M14" s="38">
        <v>10</v>
      </c>
      <c r="N14" s="36">
        <v>2</v>
      </c>
      <c r="O14" s="37">
        <v>2</v>
      </c>
      <c r="P14" s="37">
        <v>0</v>
      </c>
      <c r="Q14" s="38">
        <v>10</v>
      </c>
      <c r="R14" s="62">
        <v>2</v>
      </c>
      <c r="S14" s="63">
        <v>2</v>
      </c>
      <c r="T14" s="63">
        <v>0</v>
      </c>
      <c r="U14" s="64">
        <v>10</v>
      </c>
      <c r="V14" s="161"/>
      <c r="W14" s="162"/>
      <c r="X14" s="162"/>
      <c r="Y14" s="163"/>
      <c r="Z14" s="22"/>
      <c r="AA14" s="15"/>
      <c r="AB14" s="15"/>
      <c r="AC14" s="16"/>
      <c r="AD14" s="41">
        <v>0</v>
      </c>
      <c r="AE14" s="42">
        <v>0</v>
      </c>
      <c r="AF14" s="42">
        <v>2</v>
      </c>
      <c r="AG14" s="43">
        <v>0</v>
      </c>
      <c r="AH14" s="44">
        <f>B14+C14+D14+J14+K14+L14+N14+O14+P14+T14+G14+H14+R14+S14+F14</f>
        <v>22</v>
      </c>
      <c r="AI14" s="27">
        <f>E14+I14+M14+Q14+U14</f>
        <v>60</v>
      </c>
      <c r="AJ14" s="1"/>
    </row>
    <row r="15" spans="1:36" s="29" customFormat="1" ht="21.75" customHeight="1" thickBot="1">
      <c r="A15" s="45"/>
      <c r="B15" s="46"/>
      <c r="C15" s="138" t="s">
        <v>35</v>
      </c>
      <c r="D15" s="139"/>
      <c r="E15" s="47" t="s">
        <v>10</v>
      </c>
      <c r="F15" s="46"/>
      <c r="G15" s="138" t="s">
        <v>33</v>
      </c>
      <c r="H15" s="139"/>
      <c r="I15" s="47" t="s">
        <v>10</v>
      </c>
      <c r="J15" s="46"/>
      <c r="K15" s="138" t="s">
        <v>87</v>
      </c>
      <c r="L15" s="139"/>
      <c r="M15" s="47" t="s">
        <v>10</v>
      </c>
      <c r="N15" s="56"/>
      <c r="O15" s="138" t="s">
        <v>88</v>
      </c>
      <c r="P15" s="138"/>
      <c r="Q15" s="57" t="s">
        <v>10</v>
      </c>
      <c r="R15" s="56"/>
      <c r="S15" s="138" t="s">
        <v>87</v>
      </c>
      <c r="T15" s="139"/>
      <c r="U15" s="57" t="s">
        <v>10</v>
      </c>
      <c r="V15" s="155"/>
      <c r="W15" s="156"/>
      <c r="X15" s="156"/>
      <c r="Y15" s="157"/>
      <c r="Z15" s="155"/>
      <c r="AA15" s="156"/>
      <c r="AB15" s="156"/>
      <c r="AC15" s="157"/>
      <c r="AD15" s="53"/>
      <c r="AE15" s="154" t="s">
        <v>96</v>
      </c>
      <c r="AF15" s="139"/>
      <c r="AG15" s="54" t="s">
        <v>97</v>
      </c>
      <c r="AH15" s="32"/>
      <c r="AI15" s="30"/>
      <c r="AJ15" s="28"/>
    </row>
    <row r="16" spans="1:36" s="109" customFormat="1" ht="55.5" customHeight="1" thickBot="1">
      <c r="A16" s="110" t="s">
        <v>17</v>
      </c>
      <c r="B16" s="140" t="s">
        <v>46</v>
      </c>
      <c r="C16" s="141"/>
      <c r="D16" s="141"/>
      <c r="E16" s="142"/>
      <c r="F16" s="140" t="s">
        <v>54</v>
      </c>
      <c r="G16" s="141"/>
      <c r="H16" s="141"/>
      <c r="I16" s="142"/>
      <c r="J16" s="140" t="s">
        <v>61</v>
      </c>
      <c r="K16" s="141"/>
      <c r="L16" s="141"/>
      <c r="M16" s="142"/>
      <c r="N16" s="140" t="s">
        <v>49</v>
      </c>
      <c r="O16" s="141"/>
      <c r="P16" s="141"/>
      <c r="Q16" s="142"/>
      <c r="R16" s="140" t="s">
        <v>71</v>
      </c>
      <c r="S16" s="141"/>
      <c r="T16" s="141"/>
      <c r="U16" s="142"/>
      <c r="V16" s="158"/>
      <c r="W16" s="159"/>
      <c r="X16" s="159"/>
      <c r="Y16" s="160"/>
      <c r="Z16" s="158"/>
      <c r="AA16" s="159"/>
      <c r="AB16" s="159"/>
      <c r="AC16" s="160"/>
      <c r="AD16" s="116" t="s">
        <v>13</v>
      </c>
      <c r="AE16" s="117"/>
      <c r="AF16" s="117"/>
      <c r="AG16" s="118"/>
      <c r="AH16" s="124"/>
      <c r="AI16" s="120"/>
      <c r="AJ16" s="108"/>
    </row>
    <row r="17" spans="1:36" s="33" customFormat="1" ht="13.5" customHeight="1" thickBot="1">
      <c r="A17" s="4"/>
      <c r="B17" s="7"/>
      <c r="C17" s="5"/>
      <c r="D17" s="5"/>
      <c r="E17" s="6"/>
      <c r="F17" s="23"/>
      <c r="G17" s="17"/>
      <c r="H17" s="17"/>
      <c r="I17" s="18"/>
      <c r="J17" s="7"/>
      <c r="K17" s="5"/>
      <c r="L17" s="5"/>
      <c r="M17" s="6"/>
      <c r="N17" s="7"/>
      <c r="O17" s="5"/>
      <c r="P17" s="5"/>
      <c r="Q17" s="6"/>
      <c r="R17" s="19" t="s">
        <v>15</v>
      </c>
      <c r="S17" s="17"/>
      <c r="T17" s="17"/>
      <c r="U17" s="18"/>
      <c r="V17" s="158"/>
      <c r="W17" s="159"/>
      <c r="X17" s="159"/>
      <c r="Y17" s="160"/>
      <c r="Z17" s="158"/>
      <c r="AA17" s="159"/>
      <c r="AB17" s="159"/>
      <c r="AC17" s="160"/>
      <c r="AD17" s="21"/>
      <c r="AE17" s="11"/>
      <c r="AF17" s="11"/>
      <c r="AG17" s="12"/>
      <c r="AH17" s="13"/>
      <c r="AI17" s="2"/>
      <c r="AJ17" s="1"/>
    </row>
    <row r="18" spans="1:36" s="29" customFormat="1" ht="16.5" thickBot="1">
      <c r="A18" s="35"/>
      <c r="B18" s="36">
        <v>2</v>
      </c>
      <c r="C18" s="37">
        <v>1</v>
      </c>
      <c r="D18" s="37">
        <v>2</v>
      </c>
      <c r="E18" s="38">
        <v>40</v>
      </c>
      <c r="F18" s="62">
        <v>2</v>
      </c>
      <c r="G18" s="63">
        <v>0</v>
      </c>
      <c r="H18" s="63">
        <v>2</v>
      </c>
      <c r="I18" s="64">
        <v>40</v>
      </c>
      <c r="J18" s="36">
        <v>2</v>
      </c>
      <c r="K18" s="37">
        <v>0</v>
      </c>
      <c r="L18" s="37">
        <v>2</v>
      </c>
      <c r="M18" s="38">
        <v>20</v>
      </c>
      <c r="N18" s="36">
        <v>2</v>
      </c>
      <c r="O18" s="37">
        <v>2</v>
      </c>
      <c r="P18" s="37">
        <v>0</v>
      </c>
      <c r="Q18" s="38">
        <v>0</v>
      </c>
      <c r="R18" s="62">
        <v>2</v>
      </c>
      <c r="S18" s="63">
        <v>0</v>
      </c>
      <c r="T18" s="63">
        <v>2</v>
      </c>
      <c r="U18" s="64">
        <v>20</v>
      </c>
      <c r="V18" s="161"/>
      <c r="W18" s="162"/>
      <c r="X18" s="162"/>
      <c r="Y18" s="163"/>
      <c r="Z18" s="161"/>
      <c r="AA18" s="162"/>
      <c r="AB18" s="162"/>
      <c r="AC18" s="163"/>
      <c r="AD18" s="41">
        <v>0</v>
      </c>
      <c r="AE18" s="42">
        <v>0</v>
      </c>
      <c r="AF18" s="42">
        <v>2</v>
      </c>
      <c r="AG18" s="43">
        <v>0</v>
      </c>
      <c r="AH18" s="44">
        <f>B18+C18+D18+F18+G18+H18+J18+K18+L18+N18+O18+P18+R18+S18+T18</f>
        <v>21</v>
      </c>
      <c r="AI18" s="27">
        <f>E18+I18+M18+Q18+U18</f>
        <v>120</v>
      </c>
      <c r="AJ18" s="28"/>
    </row>
    <row r="19" spans="1:36" s="29" customFormat="1" ht="16.5" customHeight="1" thickBot="1">
      <c r="A19" s="45"/>
      <c r="B19" s="46"/>
      <c r="C19" s="138" t="s">
        <v>33</v>
      </c>
      <c r="D19" s="139"/>
      <c r="E19" s="47" t="s">
        <v>10</v>
      </c>
      <c r="F19" s="46"/>
      <c r="G19" s="138" t="s">
        <v>35</v>
      </c>
      <c r="H19" s="139"/>
      <c r="I19" s="47" t="s">
        <v>10</v>
      </c>
      <c r="J19" s="46"/>
      <c r="K19" s="138" t="s">
        <v>87</v>
      </c>
      <c r="L19" s="139"/>
      <c r="M19" s="47" t="s">
        <v>10</v>
      </c>
      <c r="N19" s="46"/>
      <c r="O19" s="138" t="s">
        <v>88</v>
      </c>
      <c r="P19" s="139"/>
      <c r="Q19" s="47" t="s">
        <v>10</v>
      </c>
      <c r="R19" s="46"/>
      <c r="S19" s="138" t="s">
        <v>87</v>
      </c>
      <c r="T19" s="139"/>
      <c r="U19" s="47" t="s">
        <v>10</v>
      </c>
      <c r="V19" s="155"/>
      <c r="W19" s="156"/>
      <c r="X19" s="156"/>
      <c r="Y19" s="157"/>
      <c r="Z19" s="155"/>
      <c r="AA19" s="156"/>
      <c r="AB19" s="156"/>
      <c r="AC19" s="157"/>
      <c r="AD19" s="53"/>
      <c r="AE19" s="154" t="s">
        <v>96</v>
      </c>
      <c r="AF19" s="139"/>
      <c r="AG19" s="54" t="s">
        <v>97</v>
      </c>
      <c r="AH19" s="32"/>
      <c r="AI19" s="30"/>
      <c r="AJ19" s="28"/>
    </row>
    <row r="20" spans="1:36" s="109" customFormat="1" ht="57.75" customHeight="1" thickBot="1">
      <c r="A20" s="110" t="s">
        <v>18</v>
      </c>
      <c r="B20" s="111" t="s">
        <v>62</v>
      </c>
      <c r="C20" s="112"/>
      <c r="D20" s="112"/>
      <c r="E20" s="113"/>
      <c r="F20" s="140" t="s">
        <v>47</v>
      </c>
      <c r="G20" s="141"/>
      <c r="H20" s="141"/>
      <c r="I20" s="142"/>
      <c r="J20" s="140" t="s">
        <v>63</v>
      </c>
      <c r="K20" s="141"/>
      <c r="L20" s="141"/>
      <c r="M20" s="142"/>
      <c r="N20" s="143" t="s">
        <v>52</v>
      </c>
      <c r="O20" s="144"/>
      <c r="P20" s="144"/>
      <c r="Q20" s="145"/>
      <c r="R20" s="140" t="s">
        <v>51</v>
      </c>
      <c r="S20" s="141"/>
      <c r="T20" s="141"/>
      <c r="U20" s="142"/>
      <c r="V20" s="158"/>
      <c r="W20" s="159"/>
      <c r="X20" s="159"/>
      <c r="Y20" s="160"/>
      <c r="Z20" s="158"/>
      <c r="AA20" s="159"/>
      <c r="AB20" s="159"/>
      <c r="AC20" s="160"/>
      <c r="AD20" s="116" t="s">
        <v>13</v>
      </c>
      <c r="AE20" s="117"/>
      <c r="AF20" s="117"/>
      <c r="AG20" s="118"/>
      <c r="AH20" s="124"/>
      <c r="AI20" s="120"/>
      <c r="AJ20" s="108"/>
    </row>
    <row r="21" spans="1:36" s="33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23"/>
      <c r="O21" s="17"/>
      <c r="P21" s="17"/>
      <c r="Q21" s="18"/>
      <c r="R21" s="7"/>
      <c r="S21" s="5"/>
      <c r="T21" s="5"/>
      <c r="U21" s="6"/>
      <c r="V21" s="158"/>
      <c r="W21" s="159"/>
      <c r="X21" s="159"/>
      <c r="Y21" s="160"/>
      <c r="Z21" s="158"/>
      <c r="AA21" s="159"/>
      <c r="AB21" s="159"/>
      <c r="AC21" s="160"/>
      <c r="AD21" s="21"/>
      <c r="AE21" s="11"/>
      <c r="AF21" s="11"/>
      <c r="AG21" s="12"/>
      <c r="AH21" s="13"/>
      <c r="AI21" s="2"/>
      <c r="AJ21" s="1"/>
    </row>
    <row r="22" spans="1:36" s="29" customFormat="1" ht="16.5" thickBot="1">
      <c r="A22" s="35"/>
      <c r="B22" s="36">
        <v>2</v>
      </c>
      <c r="C22" s="37">
        <v>0</v>
      </c>
      <c r="D22" s="37">
        <v>2</v>
      </c>
      <c r="E22" s="38">
        <v>40</v>
      </c>
      <c r="F22" s="36">
        <v>2</v>
      </c>
      <c r="G22" s="37">
        <v>1</v>
      </c>
      <c r="H22" s="37">
        <v>2</v>
      </c>
      <c r="I22" s="38">
        <v>40</v>
      </c>
      <c r="J22" s="36">
        <v>2</v>
      </c>
      <c r="K22" s="37">
        <v>2</v>
      </c>
      <c r="L22" s="37">
        <v>0</v>
      </c>
      <c r="M22" s="38">
        <v>20</v>
      </c>
      <c r="N22" s="62">
        <v>2</v>
      </c>
      <c r="O22" s="63">
        <v>2</v>
      </c>
      <c r="P22" s="63">
        <v>0</v>
      </c>
      <c r="Q22" s="64">
        <v>0</v>
      </c>
      <c r="R22" s="36">
        <v>2</v>
      </c>
      <c r="S22" s="37">
        <v>0</v>
      </c>
      <c r="T22" s="37">
        <v>2</v>
      </c>
      <c r="U22" s="38">
        <v>20</v>
      </c>
      <c r="V22" s="161"/>
      <c r="W22" s="162"/>
      <c r="X22" s="162"/>
      <c r="Y22" s="163"/>
      <c r="Z22" s="161"/>
      <c r="AA22" s="162"/>
      <c r="AB22" s="162"/>
      <c r="AC22" s="163"/>
      <c r="AD22" s="41">
        <v>0</v>
      </c>
      <c r="AE22" s="42">
        <v>0</v>
      </c>
      <c r="AF22" s="42">
        <v>2</v>
      </c>
      <c r="AG22" s="43">
        <v>0</v>
      </c>
      <c r="AH22" s="44">
        <f>B22+C22+D22+F22+G22+H22+J22+K22+L22+N22+O22+P22+R22+S22+T22</f>
        <v>21</v>
      </c>
      <c r="AI22" s="27">
        <f>E22+I22+M22+Q22+U22</f>
        <v>120</v>
      </c>
      <c r="AJ22" s="28"/>
    </row>
    <row r="23" spans="1:36" s="29" customFormat="1" ht="16.5" customHeight="1" thickBot="1">
      <c r="A23" s="45"/>
      <c r="B23" s="46"/>
      <c r="C23" s="138" t="s">
        <v>87</v>
      </c>
      <c r="D23" s="139"/>
      <c r="E23" s="47" t="s">
        <v>10</v>
      </c>
      <c r="F23" s="46"/>
      <c r="G23" s="138" t="s">
        <v>89</v>
      </c>
      <c r="H23" s="139"/>
      <c r="I23" s="47" t="s">
        <v>11</v>
      </c>
      <c r="J23" s="56"/>
      <c r="K23" s="138" t="s">
        <v>87</v>
      </c>
      <c r="L23" s="139"/>
      <c r="M23" s="57" t="s">
        <v>10</v>
      </c>
      <c r="N23" s="46"/>
      <c r="O23" s="138" t="s">
        <v>87</v>
      </c>
      <c r="P23" s="139"/>
      <c r="Q23" s="47" t="s">
        <v>10</v>
      </c>
      <c r="R23" s="46"/>
      <c r="S23" s="138" t="s">
        <v>89</v>
      </c>
      <c r="T23" s="139"/>
      <c r="U23" s="47" t="s">
        <v>29</v>
      </c>
      <c r="V23" s="46"/>
      <c r="W23" s="138" t="s">
        <v>91</v>
      </c>
      <c r="X23" s="138"/>
      <c r="Y23" s="47" t="s">
        <v>10</v>
      </c>
      <c r="Z23" s="155"/>
      <c r="AA23" s="156"/>
      <c r="AB23" s="156"/>
      <c r="AC23" s="157"/>
      <c r="AD23" s="53"/>
      <c r="AE23" s="154" t="s">
        <v>96</v>
      </c>
      <c r="AF23" s="139"/>
      <c r="AG23" s="54" t="s">
        <v>97</v>
      </c>
      <c r="AH23" s="32"/>
      <c r="AI23" s="30"/>
      <c r="AJ23" s="28"/>
    </row>
    <row r="24" spans="1:36" s="109" customFormat="1" ht="91.5" customHeight="1" thickBot="1">
      <c r="A24" s="110" t="s">
        <v>19</v>
      </c>
      <c r="B24" s="143" t="s">
        <v>56</v>
      </c>
      <c r="C24" s="144"/>
      <c r="D24" s="144"/>
      <c r="E24" s="145"/>
      <c r="F24" s="111" t="s">
        <v>59</v>
      </c>
      <c r="G24" s="112"/>
      <c r="H24" s="112"/>
      <c r="I24" s="113"/>
      <c r="J24" s="140" t="s">
        <v>64</v>
      </c>
      <c r="K24" s="141"/>
      <c r="L24" s="141"/>
      <c r="M24" s="142"/>
      <c r="N24" s="140" t="s">
        <v>90</v>
      </c>
      <c r="O24" s="141"/>
      <c r="P24" s="141"/>
      <c r="Q24" s="142"/>
      <c r="R24" s="175" t="s">
        <v>65</v>
      </c>
      <c r="S24" s="176"/>
      <c r="T24" s="176"/>
      <c r="U24" s="177"/>
      <c r="V24" s="140" t="s">
        <v>66</v>
      </c>
      <c r="W24" s="141"/>
      <c r="X24" s="141"/>
      <c r="Y24" s="142"/>
      <c r="Z24" s="158"/>
      <c r="AA24" s="159"/>
      <c r="AB24" s="159"/>
      <c r="AC24" s="160"/>
      <c r="AD24" s="116" t="s">
        <v>13</v>
      </c>
      <c r="AE24" s="117"/>
      <c r="AF24" s="117"/>
      <c r="AG24" s="118"/>
      <c r="AH24" s="124"/>
      <c r="AI24" s="120"/>
      <c r="AJ24" s="108"/>
    </row>
    <row r="25" spans="1:36" s="33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7"/>
      <c r="S25" s="5"/>
      <c r="T25" s="5"/>
      <c r="U25" s="6"/>
      <c r="V25" s="140"/>
      <c r="W25" s="141"/>
      <c r="X25" s="141"/>
      <c r="Y25" s="142"/>
      <c r="Z25" s="158"/>
      <c r="AA25" s="159"/>
      <c r="AB25" s="159"/>
      <c r="AC25" s="160"/>
      <c r="AD25" s="21"/>
      <c r="AE25" s="11"/>
      <c r="AF25" s="11"/>
      <c r="AG25" s="12"/>
      <c r="AH25" s="13"/>
      <c r="AI25" s="2"/>
      <c r="AJ25" s="1"/>
    </row>
    <row r="26" spans="1:36" s="29" customFormat="1" ht="16.5" thickBot="1">
      <c r="A26" s="35"/>
      <c r="B26" s="36">
        <v>2</v>
      </c>
      <c r="C26" s="37">
        <v>0</v>
      </c>
      <c r="D26" s="37">
        <v>2</v>
      </c>
      <c r="E26" s="38">
        <v>20</v>
      </c>
      <c r="F26" s="36">
        <v>2</v>
      </c>
      <c r="G26" s="37">
        <v>0</v>
      </c>
      <c r="H26" s="37">
        <v>2</v>
      </c>
      <c r="I26" s="38">
        <v>20</v>
      </c>
      <c r="J26" s="36">
        <v>2</v>
      </c>
      <c r="K26" s="37">
        <v>0</v>
      </c>
      <c r="L26" s="37">
        <v>2</v>
      </c>
      <c r="M26" s="38">
        <v>20</v>
      </c>
      <c r="N26" s="36">
        <v>2</v>
      </c>
      <c r="O26" s="37">
        <v>2</v>
      </c>
      <c r="P26" s="37">
        <v>0</v>
      </c>
      <c r="Q26" s="38">
        <v>20</v>
      </c>
      <c r="R26" s="36">
        <v>0</v>
      </c>
      <c r="S26" s="37">
        <v>0</v>
      </c>
      <c r="T26" s="37">
        <v>2</v>
      </c>
      <c r="U26" s="38">
        <v>20</v>
      </c>
      <c r="V26" s="36">
        <v>2</v>
      </c>
      <c r="W26" s="37">
        <v>1</v>
      </c>
      <c r="X26" s="37">
        <v>0</v>
      </c>
      <c r="Y26" s="38">
        <v>20</v>
      </c>
      <c r="Z26" s="161"/>
      <c r="AA26" s="162"/>
      <c r="AB26" s="162"/>
      <c r="AC26" s="163"/>
      <c r="AD26" s="41">
        <v>0</v>
      </c>
      <c r="AE26" s="42">
        <v>0</v>
      </c>
      <c r="AF26" s="42">
        <v>2</v>
      </c>
      <c r="AG26" s="43">
        <v>0</v>
      </c>
      <c r="AH26" s="44">
        <f>B26+C26+D26+F26+G26+H26+J26+K26+L26+T26+R26+S26+V26+W26+X26+N26+O26+P26</f>
        <v>21</v>
      </c>
      <c r="AI26" s="27">
        <f>E26+I26+M26+U26+Y26+Q26</f>
        <v>120</v>
      </c>
      <c r="AJ26" s="28"/>
    </row>
    <row r="27" spans="1:36" s="29" customFormat="1" ht="16.5" customHeight="1" thickBot="1">
      <c r="A27" s="45"/>
      <c r="B27" s="46"/>
      <c r="C27" s="138" t="s">
        <v>35</v>
      </c>
      <c r="D27" s="139"/>
      <c r="E27" s="47" t="s">
        <v>11</v>
      </c>
      <c r="F27" s="46"/>
      <c r="G27" s="138" t="s">
        <v>87</v>
      </c>
      <c r="H27" s="139"/>
      <c r="I27" s="47" t="s">
        <v>10</v>
      </c>
      <c r="J27" s="46"/>
      <c r="K27" s="138" t="s">
        <v>87</v>
      </c>
      <c r="L27" s="139"/>
      <c r="M27" s="47" t="s">
        <v>10</v>
      </c>
      <c r="N27" s="46"/>
      <c r="O27" s="138" t="s">
        <v>87</v>
      </c>
      <c r="P27" s="139"/>
      <c r="Q27" s="47" t="s">
        <v>10</v>
      </c>
      <c r="R27" s="135"/>
      <c r="S27" s="138" t="s">
        <v>89</v>
      </c>
      <c r="T27" s="139"/>
      <c r="U27" s="127" t="s">
        <v>11</v>
      </c>
      <c r="V27" s="155"/>
      <c r="W27" s="156"/>
      <c r="X27" s="156"/>
      <c r="Y27" s="157"/>
      <c r="Z27" s="155"/>
      <c r="AA27" s="156"/>
      <c r="AB27" s="156"/>
      <c r="AC27" s="157"/>
      <c r="AD27" s="53"/>
      <c r="AE27" s="154" t="s">
        <v>96</v>
      </c>
      <c r="AF27" s="139"/>
      <c r="AG27" s="54" t="s">
        <v>97</v>
      </c>
      <c r="AH27" s="32"/>
      <c r="AI27" s="30"/>
      <c r="AJ27" s="28"/>
    </row>
    <row r="28" spans="1:36" s="109" customFormat="1" ht="111" customHeight="1" thickBot="1">
      <c r="A28" s="110" t="s">
        <v>20</v>
      </c>
      <c r="B28" s="140" t="s">
        <v>72</v>
      </c>
      <c r="C28" s="141"/>
      <c r="D28" s="141"/>
      <c r="E28" s="142"/>
      <c r="F28" s="143" t="s">
        <v>55</v>
      </c>
      <c r="G28" s="144"/>
      <c r="H28" s="144"/>
      <c r="I28" s="145"/>
      <c r="J28" s="111" t="s">
        <v>53</v>
      </c>
      <c r="K28" s="112"/>
      <c r="L28" s="112"/>
      <c r="M28" s="113"/>
      <c r="N28" s="133" t="s">
        <v>57</v>
      </c>
      <c r="O28" s="122"/>
      <c r="P28" s="122"/>
      <c r="Q28" s="123"/>
      <c r="R28" s="178" t="s">
        <v>92</v>
      </c>
      <c r="S28" s="179"/>
      <c r="T28" s="179"/>
      <c r="U28" s="180"/>
      <c r="V28" s="158"/>
      <c r="W28" s="159"/>
      <c r="X28" s="159"/>
      <c r="Y28" s="160"/>
      <c r="Z28" s="158"/>
      <c r="AA28" s="159"/>
      <c r="AB28" s="159"/>
      <c r="AC28" s="160"/>
      <c r="AD28" s="116" t="s">
        <v>13</v>
      </c>
      <c r="AE28" s="117"/>
      <c r="AF28" s="117"/>
      <c r="AG28" s="118"/>
      <c r="AH28" s="124"/>
      <c r="AI28" s="120"/>
      <c r="AJ28" s="108"/>
    </row>
    <row r="29" spans="1:36" s="33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25"/>
      <c r="S29" s="125"/>
      <c r="T29" s="125"/>
      <c r="U29" s="125"/>
      <c r="V29" s="158"/>
      <c r="W29" s="159"/>
      <c r="X29" s="159"/>
      <c r="Y29" s="160"/>
      <c r="Z29" s="158"/>
      <c r="AA29" s="159"/>
      <c r="AB29" s="159"/>
      <c r="AC29" s="160"/>
      <c r="AD29" s="21"/>
      <c r="AE29" s="11"/>
      <c r="AF29" s="11"/>
      <c r="AG29" s="12"/>
      <c r="AH29" s="13"/>
      <c r="AI29" s="2"/>
      <c r="AJ29" s="1"/>
    </row>
    <row r="30" spans="1:36" s="29" customFormat="1" ht="16.5" thickBot="1">
      <c r="A30" s="35"/>
      <c r="B30" s="36">
        <v>2</v>
      </c>
      <c r="C30" s="37">
        <v>0</v>
      </c>
      <c r="D30" s="37">
        <v>3</v>
      </c>
      <c r="E30" s="38">
        <v>40</v>
      </c>
      <c r="F30" s="36">
        <v>2</v>
      </c>
      <c r="G30" s="37">
        <v>0</v>
      </c>
      <c r="H30" s="37">
        <v>2</v>
      </c>
      <c r="I30" s="38">
        <v>20</v>
      </c>
      <c r="J30" s="36">
        <v>2</v>
      </c>
      <c r="K30" s="37">
        <v>0</v>
      </c>
      <c r="L30" s="37">
        <v>2</v>
      </c>
      <c r="M30" s="38">
        <v>20</v>
      </c>
      <c r="N30" s="36">
        <v>2</v>
      </c>
      <c r="O30" s="37">
        <v>0</v>
      </c>
      <c r="P30" s="37">
        <v>2</v>
      </c>
      <c r="Q30" s="38">
        <v>20</v>
      </c>
      <c r="R30" s="127">
        <v>2</v>
      </c>
      <c r="S30" s="127">
        <v>0</v>
      </c>
      <c r="T30" s="127">
        <v>2</v>
      </c>
      <c r="U30" s="127">
        <v>20</v>
      </c>
      <c r="V30" s="161"/>
      <c r="W30" s="162"/>
      <c r="X30" s="162"/>
      <c r="Y30" s="163"/>
      <c r="Z30" s="161"/>
      <c r="AA30" s="162"/>
      <c r="AB30" s="162"/>
      <c r="AC30" s="163"/>
      <c r="AD30" s="41">
        <v>0</v>
      </c>
      <c r="AE30" s="42">
        <v>0</v>
      </c>
      <c r="AF30" s="42">
        <v>2</v>
      </c>
      <c r="AG30" s="43">
        <v>0</v>
      </c>
      <c r="AH30" s="44">
        <f>B30+C30+D30+F30+G30+H30+J30+K30+L30+N30+O30+P30+R30+S30+T30</f>
        <v>21</v>
      </c>
      <c r="AI30" s="27">
        <f>E30+I30+M30+Q30+U30+Y30+AC30</f>
        <v>120</v>
      </c>
      <c r="AJ30" s="28"/>
    </row>
    <row r="31" spans="1:36" s="29" customFormat="1" ht="16.5" customHeight="1" thickBot="1">
      <c r="A31" s="45"/>
      <c r="B31" s="46"/>
      <c r="C31" s="138" t="s">
        <v>34</v>
      </c>
      <c r="D31" s="138"/>
      <c r="E31" s="47" t="s">
        <v>10</v>
      </c>
      <c r="F31" s="46"/>
      <c r="G31" s="138" t="s">
        <v>79</v>
      </c>
      <c r="H31" s="138"/>
      <c r="I31" s="47" t="s">
        <v>11</v>
      </c>
      <c r="J31" s="46"/>
      <c r="K31" s="138" t="s">
        <v>79</v>
      </c>
      <c r="L31" s="138"/>
      <c r="M31" s="47" t="s">
        <v>29</v>
      </c>
      <c r="N31" s="46"/>
      <c r="O31" s="138" t="s">
        <v>79</v>
      </c>
      <c r="P31" s="138"/>
      <c r="Q31" s="47" t="s">
        <v>11</v>
      </c>
      <c r="R31" s="65"/>
      <c r="S31" s="174" t="s">
        <v>79</v>
      </c>
      <c r="T31" s="174"/>
      <c r="U31" s="137"/>
      <c r="V31" s="136"/>
      <c r="W31" s="172" t="s">
        <v>95</v>
      </c>
      <c r="X31" s="172"/>
      <c r="Y31" s="173"/>
      <c r="Z31" s="155"/>
      <c r="AA31" s="156"/>
      <c r="AB31" s="156"/>
      <c r="AC31" s="157"/>
      <c r="AD31" s="53"/>
      <c r="AE31" s="154" t="s">
        <v>96</v>
      </c>
      <c r="AF31" s="139"/>
      <c r="AG31" s="54" t="s">
        <v>97</v>
      </c>
      <c r="AH31" s="32"/>
      <c r="AI31" s="30"/>
      <c r="AJ31" s="28"/>
    </row>
    <row r="32" spans="1:36" s="109" customFormat="1" ht="156" customHeight="1" thickBot="1">
      <c r="A32" s="110" t="s">
        <v>21</v>
      </c>
      <c r="B32" s="147" t="s">
        <v>60</v>
      </c>
      <c r="C32" s="148"/>
      <c r="D32" s="148"/>
      <c r="E32" s="149"/>
      <c r="F32" s="151" t="s">
        <v>67</v>
      </c>
      <c r="G32" s="152"/>
      <c r="H32" s="152"/>
      <c r="I32" s="153"/>
      <c r="J32" s="140" t="s">
        <v>93</v>
      </c>
      <c r="K32" s="141"/>
      <c r="L32" s="141"/>
      <c r="M32" s="142"/>
      <c r="N32" s="140" t="s">
        <v>68</v>
      </c>
      <c r="O32" s="141"/>
      <c r="P32" s="141"/>
      <c r="Q32" s="142"/>
      <c r="R32" s="169" t="s">
        <v>94</v>
      </c>
      <c r="S32" s="170"/>
      <c r="T32" s="170"/>
      <c r="U32" s="171"/>
      <c r="V32" s="169" t="s">
        <v>69</v>
      </c>
      <c r="W32" s="170"/>
      <c r="X32" s="170"/>
      <c r="Y32" s="171"/>
      <c r="Z32" s="158"/>
      <c r="AA32" s="159"/>
      <c r="AB32" s="159"/>
      <c r="AC32" s="160"/>
      <c r="AD32" s="116" t="s">
        <v>13</v>
      </c>
      <c r="AE32" s="117"/>
      <c r="AF32" s="117"/>
      <c r="AG32" s="118"/>
      <c r="AH32" s="124"/>
      <c r="AI32" s="120"/>
      <c r="AJ32" s="108"/>
    </row>
    <row r="33" spans="1:36" s="33" customFormat="1" ht="12.75" customHeight="1" thickBot="1">
      <c r="A33" s="4"/>
      <c r="B33" s="8"/>
      <c r="C33" s="5"/>
      <c r="D33" s="5"/>
      <c r="E33" s="6"/>
      <c r="F33" s="151"/>
      <c r="G33" s="152"/>
      <c r="H33" s="152"/>
      <c r="I33" s="153"/>
      <c r="J33" s="140"/>
      <c r="K33" s="141"/>
      <c r="L33" s="141"/>
      <c r="M33" s="142"/>
      <c r="N33" s="7"/>
      <c r="O33" s="5"/>
      <c r="P33" s="5"/>
      <c r="Q33" s="6"/>
      <c r="R33" s="24"/>
      <c r="S33" s="25"/>
      <c r="T33" s="25"/>
      <c r="U33" s="26"/>
      <c r="V33" s="24"/>
      <c r="W33" s="25"/>
      <c r="X33" s="25"/>
      <c r="Y33" s="26"/>
      <c r="Z33" s="158"/>
      <c r="AA33" s="159"/>
      <c r="AB33" s="159"/>
      <c r="AC33" s="160"/>
      <c r="AD33" s="21"/>
      <c r="AE33" s="11"/>
      <c r="AF33" s="11"/>
      <c r="AG33" s="12"/>
      <c r="AH33" s="13"/>
      <c r="AI33" s="2"/>
      <c r="AJ33" s="1"/>
    </row>
    <row r="34" spans="1:36" s="29" customFormat="1" ht="16.5" thickBot="1">
      <c r="A34" s="35"/>
      <c r="B34" s="36">
        <v>2</v>
      </c>
      <c r="C34" s="37">
        <v>0</v>
      </c>
      <c r="D34" s="37">
        <v>3</v>
      </c>
      <c r="E34" s="38">
        <v>0</v>
      </c>
      <c r="F34" s="36">
        <v>2</v>
      </c>
      <c r="G34" s="37">
        <v>0</v>
      </c>
      <c r="H34" s="37">
        <v>3</v>
      </c>
      <c r="I34" s="38">
        <v>0</v>
      </c>
      <c r="J34" s="36">
        <v>2</v>
      </c>
      <c r="K34" s="37">
        <v>0</v>
      </c>
      <c r="L34" s="37">
        <v>3</v>
      </c>
      <c r="M34" s="38">
        <v>0</v>
      </c>
      <c r="N34" s="36">
        <v>2</v>
      </c>
      <c r="O34" s="37">
        <v>0</v>
      </c>
      <c r="P34" s="37">
        <v>3</v>
      </c>
      <c r="Q34" s="38">
        <v>0</v>
      </c>
      <c r="R34" s="66"/>
      <c r="S34" s="67"/>
      <c r="T34" s="67"/>
      <c r="U34" s="68">
        <v>100</v>
      </c>
      <c r="V34" s="66"/>
      <c r="W34" s="67"/>
      <c r="X34" s="67"/>
      <c r="Y34" s="68"/>
      <c r="Z34" s="161"/>
      <c r="AA34" s="162"/>
      <c r="AB34" s="162"/>
      <c r="AC34" s="163"/>
      <c r="AD34" s="41">
        <v>0</v>
      </c>
      <c r="AE34" s="42">
        <v>0</v>
      </c>
      <c r="AF34" s="42">
        <v>2</v>
      </c>
      <c r="AG34" s="43">
        <v>0</v>
      </c>
      <c r="AH34" s="44">
        <f>B34+C34+D34+J34+K34+L34+F34+G34+H34+N34+O34+P34</f>
        <v>20</v>
      </c>
      <c r="AI34" s="27">
        <f>E34+I34+M34+Q34+U34</f>
        <v>100</v>
      </c>
      <c r="AJ34" s="28"/>
    </row>
    <row r="35" spans="1:36" s="73" customFormat="1" ht="16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  <c r="AI35" s="71"/>
      <c r="AJ35" s="72"/>
    </row>
    <row r="36" spans="1:36" s="73" customFormat="1" ht="16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0" t="s">
        <v>23</v>
      </c>
      <c r="AA36" s="91"/>
      <c r="AB36" s="92"/>
      <c r="AC36" s="92"/>
      <c r="AD36" s="69"/>
      <c r="AE36" s="69"/>
      <c r="AF36" s="69"/>
      <c r="AG36" s="69"/>
      <c r="AH36" s="70"/>
      <c r="AI36" s="71"/>
      <c r="AJ36" s="72"/>
    </row>
    <row r="37" spans="1:36" s="29" customFormat="1" ht="19.5" customHeight="1" thickBot="1">
      <c r="A37" s="128"/>
      <c r="B37" s="134"/>
      <c r="C37" s="134"/>
      <c r="D37" s="134"/>
      <c r="E37" s="134"/>
      <c r="F37" s="134"/>
      <c r="G37" s="134"/>
      <c r="H37" s="134"/>
      <c r="I37" s="134"/>
      <c r="J37" s="134"/>
      <c r="K37" s="128"/>
      <c r="L37" s="128"/>
      <c r="M37" s="128"/>
      <c r="N37" s="128"/>
      <c r="O37" s="128"/>
      <c r="P37" s="128"/>
      <c r="Q37" s="129"/>
      <c r="R37" s="128"/>
      <c r="S37" s="128"/>
      <c r="T37" s="128"/>
      <c r="U37" s="128"/>
      <c r="V37" s="74"/>
      <c r="W37" s="75"/>
      <c r="X37" s="74"/>
      <c r="Y37" s="74"/>
      <c r="Z37" s="90"/>
      <c r="AA37" s="91"/>
      <c r="AB37" s="92"/>
      <c r="AC37" s="92"/>
      <c r="AD37" s="76"/>
      <c r="AE37" s="76"/>
      <c r="AF37" s="76"/>
      <c r="AG37" s="76"/>
      <c r="AH37" s="77">
        <f>(AH6+AH10+AH14+AH18+AH22+AH26+AH30)*15+AH34*10</f>
        <v>2420</v>
      </c>
      <c r="AI37" s="78">
        <f>AI6+AI10+AI14+AI18+AI22+AI26+AI30+AI34</f>
        <v>730</v>
      </c>
      <c r="AJ37" s="79"/>
    </row>
    <row r="38" spans="1:36" s="29" customFormat="1" ht="19.5" customHeight="1">
      <c r="A38" s="130"/>
      <c r="B38" s="150"/>
      <c r="C38" s="150"/>
      <c r="D38" s="150"/>
      <c r="E38" s="150"/>
      <c r="F38" s="150"/>
      <c r="G38" s="150"/>
      <c r="H38" s="150"/>
      <c r="I38" s="150"/>
      <c r="J38" s="131"/>
      <c r="K38" s="131"/>
      <c r="L38" s="131"/>
      <c r="M38" s="131"/>
      <c r="N38" s="131"/>
      <c r="O38" s="131"/>
      <c r="P38" s="132"/>
      <c r="Q38" s="131"/>
      <c r="R38" s="131"/>
      <c r="S38" s="131"/>
      <c r="T38" s="131"/>
      <c r="U38" s="131"/>
      <c r="V38" s="82"/>
      <c r="W38" s="81"/>
      <c r="X38" s="81"/>
      <c r="Y38" s="81"/>
      <c r="Z38" s="96" t="s">
        <v>24</v>
      </c>
      <c r="AA38" s="187" t="s">
        <v>36</v>
      </c>
      <c r="AB38" s="188"/>
      <c r="AC38" s="97" t="s">
        <v>25</v>
      </c>
      <c r="AD38" s="86"/>
      <c r="AE38" s="87"/>
      <c r="AF38" s="87"/>
      <c r="AG38" s="87"/>
      <c r="AH38" s="88"/>
      <c r="AI38" s="89"/>
      <c r="AJ38" s="81" t="s">
        <v>22</v>
      </c>
    </row>
    <row r="39" spans="1:36" s="29" customFormat="1" ht="19.5" customHeight="1">
      <c r="A39" s="130"/>
      <c r="B39" s="131"/>
      <c r="C39" s="131"/>
      <c r="D39" s="131"/>
      <c r="E39" s="131"/>
      <c r="F39" s="131"/>
      <c r="G39" s="131"/>
      <c r="H39" s="131"/>
      <c r="I39" s="132"/>
      <c r="J39" s="131"/>
      <c r="K39" s="131"/>
      <c r="L39" s="131"/>
      <c r="M39" s="131"/>
      <c r="R39" s="131"/>
      <c r="S39" s="131"/>
      <c r="T39" s="131"/>
      <c r="U39" s="131"/>
      <c r="V39" s="82"/>
      <c r="W39" s="81"/>
      <c r="X39" s="81"/>
      <c r="Y39" s="81"/>
      <c r="Z39" s="181" t="s">
        <v>26</v>
      </c>
      <c r="AA39" s="182"/>
      <c r="AB39" s="182"/>
      <c r="AC39" s="183"/>
      <c r="AH39" s="93"/>
      <c r="AI39" s="89"/>
      <c r="AJ39" s="81"/>
    </row>
    <row r="40" spans="1:36" s="29" customFormat="1" ht="19.5" customHeight="1">
      <c r="A40" s="130"/>
      <c r="B40" s="131"/>
      <c r="C40" s="131"/>
      <c r="D40" s="131"/>
      <c r="E40" s="131"/>
      <c r="F40" s="131"/>
      <c r="G40" s="131"/>
      <c r="H40" s="131"/>
      <c r="I40" s="132"/>
      <c r="J40" s="131"/>
      <c r="K40" s="131"/>
      <c r="L40" s="131"/>
      <c r="M40" s="131"/>
      <c r="R40" s="131"/>
      <c r="S40" s="131"/>
      <c r="T40" s="131"/>
      <c r="U40" s="131"/>
      <c r="V40" s="82"/>
      <c r="W40" s="81"/>
      <c r="X40" s="81"/>
      <c r="Y40" s="81"/>
      <c r="Z40" s="184"/>
      <c r="AA40" s="185"/>
      <c r="AB40" s="185"/>
      <c r="AC40" s="186"/>
      <c r="AH40" s="94"/>
      <c r="AI40" s="95"/>
      <c r="AJ40" s="81"/>
    </row>
    <row r="41" spans="1:36" s="29" customFormat="1" ht="19.5" customHeight="1" thickBot="1">
      <c r="A41" s="130"/>
      <c r="B41" s="131"/>
      <c r="C41" s="131"/>
      <c r="D41" s="131"/>
      <c r="E41" s="131"/>
      <c r="F41" s="131"/>
      <c r="G41" s="131"/>
      <c r="H41" s="131"/>
      <c r="I41" s="132"/>
      <c r="J41" s="131"/>
      <c r="K41" s="131"/>
      <c r="L41" s="131"/>
      <c r="M41" s="131"/>
      <c r="N41" s="131"/>
      <c r="O41" s="131"/>
      <c r="P41" s="132"/>
      <c r="Q41" s="131"/>
      <c r="R41" s="131"/>
      <c r="S41" s="131"/>
      <c r="T41" s="131"/>
      <c r="U41" s="131"/>
      <c r="V41" s="82"/>
      <c r="W41" s="81"/>
      <c r="X41" s="81"/>
      <c r="Y41" s="81"/>
      <c r="Z41" s="99" t="s">
        <v>27</v>
      </c>
      <c r="AA41" s="100" t="s">
        <v>28</v>
      </c>
      <c r="AB41" s="100" t="s">
        <v>32</v>
      </c>
      <c r="AC41" s="101" t="s">
        <v>31</v>
      </c>
      <c r="AH41" s="98"/>
      <c r="AI41" s="95"/>
      <c r="AJ41" s="81"/>
    </row>
    <row r="42" spans="1:36" s="29" customFormat="1" ht="18">
      <c r="A42" s="130"/>
      <c r="B42" s="131"/>
      <c r="C42" s="131"/>
      <c r="D42" s="131"/>
      <c r="E42" s="131"/>
      <c r="F42" s="131"/>
      <c r="G42" s="131"/>
      <c r="H42" s="131"/>
      <c r="I42" s="132"/>
      <c r="J42" s="131"/>
      <c r="K42" s="131"/>
      <c r="L42" s="131"/>
      <c r="M42" s="131"/>
      <c r="N42" s="131"/>
      <c r="O42" s="131"/>
      <c r="P42" s="132"/>
      <c r="Q42" s="131"/>
      <c r="R42" s="131"/>
      <c r="S42" s="131"/>
      <c r="T42" s="131"/>
      <c r="U42" s="131"/>
      <c r="V42" s="82"/>
      <c r="W42" s="81"/>
      <c r="X42" s="81"/>
      <c r="Y42" s="81"/>
      <c r="AH42" s="98"/>
      <c r="AI42" s="95"/>
      <c r="AJ42" s="81"/>
    </row>
    <row r="43" spans="1:36" s="29" customFormat="1" ht="15.75">
      <c r="A43" s="80"/>
      <c r="B43" s="81"/>
      <c r="C43" s="81"/>
      <c r="D43" s="81"/>
      <c r="E43" s="81"/>
      <c r="F43" s="81"/>
      <c r="G43" s="81"/>
      <c r="H43" s="81"/>
      <c r="I43" s="82"/>
      <c r="J43" s="81"/>
      <c r="L43" s="81"/>
      <c r="M43" s="81"/>
      <c r="N43" s="81"/>
      <c r="O43" s="81"/>
      <c r="P43" s="82"/>
      <c r="Q43" s="81"/>
      <c r="R43" s="81"/>
      <c r="S43" s="81"/>
      <c r="T43" s="81"/>
      <c r="U43" s="81"/>
      <c r="V43" s="82"/>
      <c r="W43" s="81"/>
      <c r="X43" s="81"/>
      <c r="Y43" s="81"/>
      <c r="Z43" s="83"/>
      <c r="AA43" s="83"/>
      <c r="AB43" s="84"/>
      <c r="AC43" s="85"/>
      <c r="AH43" s="98"/>
      <c r="AI43" s="95"/>
      <c r="AJ43" s="81"/>
    </row>
    <row r="44" spans="1:36" s="29" customFormat="1" ht="15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81"/>
      <c r="N44" s="81"/>
      <c r="O44" s="81"/>
      <c r="P44" s="82"/>
      <c r="Q44" s="81"/>
      <c r="R44" s="81"/>
      <c r="S44" s="81"/>
      <c r="T44" s="81"/>
      <c r="U44" s="81"/>
      <c r="V44" s="82"/>
      <c r="W44" s="81"/>
      <c r="X44" s="81"/>
      <c r="Y44" s="81"/>
      <c r="Z44" s="83"/>
      <c r="AA44" s="83"/>
      <c r="AB44" s="83"/>
      <c r="AC44" s="83"/>
      <c r="AH44" s="98"/>
      <c r="AI44" s="95"/>
      <c r="AJ44" s="81"/>
    </row>
    <row r="45" spans="10:22" s="29" customFormat="1" ht="15">
      <c r="J45" s="81"/>
      <c r="K45" s="81"/>
      <c r="L45" s="81"/>
      <c r="M45" s="81"/>
      <c r="V45" s="126"/>
    </row>
    <row r="46" spans="10:13" ht="15">
      <c r="J46" s="81"/>
      <c r="K46" s="81"/>
      <c r="L46" s="81"/>
      <c r="M46" s="81"/>
    </row>
    <row r="47" spans="1:16" ht="15">
      <c r="A47" s="33"/>
      <c r="B47" s="33"/>
      <c r="C47" s="33"/>
      <c r="D47" s="33"/>
      <c r="E47" s="33"/>
      <c r="F47" s="33"/>
      <c r="G47" s="33"/>
      <c r="H47" s="33"/>
      <c r="I47" s="33"/>
      <c r="J47" s="81"/>
      <c r="K47" s="81"/>
      <c r="L47" s="81"/>
      <c r="M47" s="81"/>
      <c r="N47" s="81"/>
      <c r="O47" s="81"/>
      <c r="P47" s="81"/>
    </row>
    <row r="48" spans="10:17" ht="15">
      <c r="J48" s="81"/>
      <c r="K48" s="81"/>
      <c r="L48" s="81"/>
      <c r="M48" s="81"/>
      <c r="N48" s="81"/>
      <c r="O48" s="81"/>
      <c r="P48" s="81"/>
      <c r="Q48" s="81"/>
    </row>
    <row r="49" spans="10:13" ht="15">
      <c r="J49" s="81"/>
      <c r="K49" s="81"/>
      <c r="L49" s="81"/>
      <c r="M49" s="81"/>
    </row>
    <row r="51" spans="12:15" ht="15">
      <c r="L51" s="81"/>
      <c r="M51" s="81"/>
      <c r="N51" s="81"/>
      <c r="O51" s="81"/>
    </row>
  </sheetData>
  <sheetProtection/>
  <mergeCells count="101">
    <mergeCell ref="B1:AG1"/>
    <mergeCell ref="C27:D27"/>
    <mergeCell ref="G27:H27"/>
    <mergeCell ref="K27:L27"/>
    <mergeCell ref="O27:P27"/>
    <mergeCell ref="S23:T23"/>
    <mergeCell ref="W23:X23"/>
    <mergeCell ref="Z19:AC22"/>
    <mergeCell ref="O19:P19"/>
    <mergeCell ref="J16:M16"/>
    <mergeCell ref="Z39:AC40"/>
    <mergeCell ref="Z23:AC26"/>
    <mergeCell ref="Z27:AC30"/>
    <mergeCell ref="V24:Y25"/>
    <mergeCell ref="V19:Y22"/>
    <mergeCell ref="V27:Y30"/>
    <mergeCell ref="Z31:AC34"/>
    <mergeCell ref="AA38:AB38"/>
    <mergeCell ref="N32:Q32"/>
    <mergeCell ref="K31:L31"/>
    <mergeCell ref="N20:Q20"/>
    <mergeCell ref="O31:P31"/>
    <mergeCell ref="R12:U12"/>
    <mergeCell ref="S27:T27"/>
    <mergeCell ref="R24:U24"/>
    <mergeCell ref="R28:U28"/>
    <mergeCell ref="O23:P23"/>
    <mergeCell ref="S19:T19"/>
    <mergeCell ref="AE27:AF27"/>
    <mergeCell ref="R32:U32"/>
    <mergeCell ref="V32:Y32"/>
    <mergeCell ref="AE31:AF31"/>
    <mergeCell ref="W31:Y31"/>
    <mergeCell ref="S31:T31"/>
    <mergeCell ref="AE15:AF15"/>
    <mergeCell ref="AE19:AF19"/>
    <mergeCell ref="AE23:AF23"/>
    <mergeCell ref="V11:Y14"/>
    <mergeCell ref="Z12:AC12"/>
    <mergeCell ref="V15:Y18"/>
    <mergeCell ref="Z15:AC18"/>
    <mergeCell ref="AE11:AF11"/>
    <mergeCell ref="S7:T7"/>
    <mergeCell ref="R8:U8"/>
    <mergeCell ref="Z7:AC10"/>
    <mergeCell ref="J4:M4"/>
    <mergeCell ref="N4:Q4"/>
    <mergeCell ref="Z4:AC4"/>
    <mergeCell ref="V4:Y4"/>
    <mergeCell ref="V7:Y10"/>
    <mergeCell ref="AE7:AF7"/>
    <mergeCell ref="AE3:AF3"/>
    <mergeCell ref="C3:D3"/>
    <mergeCell ref="S3:T3"/>
    <mergeCell ref="G3:H3"/>
    <mergeCell ref="K3:L3"/>
    <mergeCell ref="O3:P3"/>
    <mergeCell ref="G7:H7"/>
    <mergeCell ref="K7:L7"/>
    <mergeCell ref="W3:X3"/>
    <mergeCell ref="C31:D31"/>
    <mergeCell ref="A44:L44"/>
    <mergeCell ref="B32:E32"/>
    <mergeCell ref="B38:I38"/>
    <mergeCell ref="G31:H31"/>
    <mergeCell ref="F32:I33"/>
    <mergeCell ref="J32:M33"/>
    <mergeCell ref="R20:U20"/>
    <mergeCell ref="N12:Q12"/>
    <mergeCell ref="F12:I12"/>
    <mergeCell ref="G19:H19"/>
    <mergeCell ref="C19:D19"/>
    <mergeCell ref="J12:M12"/>
    <mergeCell ref="C15:D15"/>
    <mergeCell ref="K11:L11"/>
    <mergeCell ref="N16:Q16"/>
    <mergeCell ref="F28:I28"/>
    <mergeCell ref="B28:E28"/>
    <mergeCell ref="F8:I8"/>
    <mergeCell ref="O15:P15"/>
    <mergeCell ref="B16:E16"/>
    <mergeCell ref="C7:D7"/>
    <mergeCell ref="S15:T15"/>
    <mergeCell ref="C11:D11"/>
    <mergeCell ref="R16:U16"/>
    <mergeCell ref="C23:D23"/>
    <mergeCell ref="B24:E24"/>
    <mergeCell ref="G23:H23"/>
    <mergeCell ref="G11:H11"/>
    <mergeCell ref="J24:M24"/>
    <mergeCell ref="K23:L23"/>
    <mergeCell ref="S11:T11"/>
    <mergeCell ref="J20:M20"/>
    <mergeCell ref="F20:I20"/>
    <mergeCell ref="O7:P7"/>
    <mergeCell ref="N24:Q24"/>
    <mergeCell ref="G15:H15"/>
    <mergeCell ref="F16:I16"/>
    <mergeCell ref="K19:L19"/>
    <mergeCell ref="O11:P11"/>
    <mergeCell ref="K15:L1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6Y2RPV4R5W5M-28-116</vt:lpwstr>
  </property>
  <property fmtid="{D5CDD505-2E9C-101B-9397-08002B2CF9AE}" pid="4" name="_dlc_DocIdItemGu">
    <vt:lpwstr>5aff5abe-be8b-453f-8ddd-c88e08c27fe0</vt:lpwstr>
  </property>
  <property fmtid="{D5CDD505-2E9C-101B-9397-08002B2CF9AE}" pid="5" name="_dlc_DocIdU">
    <vt:lpwstr>https://www.uni-ruse.bg/education/students/_layouts/15/DocIdRedir.aspx?ID=6Y2RPV4R5W5M-28-116, 6Y2RPV4R5W5M-28-116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11600.0000000000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